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addle River\2018 Revaluation\Website\"/>
    </mc:Choice>
  </mc:AlternateContent>
  <bookViews>
    <workbookView xWindow="0" yWindow="255" windowWidth="13470" windowHeight="9270" xr2:uid="{00000000-000D-0000-FFFF-FFFF00000000}"/>
  </bookViews>
  <sheets>
    <sheet name="Saddle River" sheetId="1" r:id="rId1"/>
  </sheets>
  <calcPr calcId="171027"/>
</workbook>
</file>

<file path=xl/calcChain.xml><?xml version="1.0" encoding="utf-8"?>
<calcChain xmlns="http://schemas.openxmlformats.org/spreadsheetml/2006/main">
  <c r="E17" i="1" l="1"/>
  <c r="F17" i="1"/>
  <c r="E11" i="1"/>
  <c r="C17" i="1"/>
  <c r="H17" i="1"/>
  <c r="E22" i="1"/>
  <c r="F22" i="1"/>
  <c r="H22" i="1"/>
  <c r="E23" i="1"/>
  <c r="F23" i="1"/>
  <c r="H23" i="1"/>
  <c r="H24" i="1" l="1"/>
  <c r="F24" i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<sst xmlns="http://schemas.openxmlformats.org/spreadsheetml/2006/main" count="40" uniqueCount="40">
  <si>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</si>
  <si>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</si>
  <si>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</si>
  <si>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</si>
  <si>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</si>
  <si>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</si>
  <si>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</si>
  <si>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</si>
  <si>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</si>
  <si>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</si>
  <si>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</si>
  <si>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</si>
  <si>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</si>
  <si>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</si>
  <si>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</si>
  <si>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</si>
  <si>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</si>
  <si>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</si>
  <si>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</si>
  <si>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</si>
  <si>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</si>
  <si>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</si>
  <si>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</si>
  <si>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</si>
  <si>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</si>
  <si>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</si>
  <si>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</si>
  <si>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</si>
  <si>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</si>
  <si>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</si>
  <si>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</si>
  <si>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</si>
  <si>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</si>
  <si>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</si>
  <si>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</si>
  <si>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>2017 Tax Rate</t>
  </si>
  <si>
    <r>
      <t>2017 Tax</t>
    </r>
    <r>
      <rPr>
        <sz val="10"/>
        <rFont val="Arial"/>
        <family val="2"/>
      </rPr>
      <t xml:space="preserve"> ( = A x D )</t>
    </r>
  </si>
  <si>
    <t>Borough of Saddle River</t>
  </si>
  <si>
    <t>Property Revaluation - Estimated Tax Impact Worksheet</t>
  </si>
  <si>
    <r>
      <t>Revaluation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</si>
</sst>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/>
    </xf>
    <xf numFmtId="0" fontId="9" fillId="0" borderId="0" xfId="0" applyFont="1" applyProtection="1"/>
    <xf numFmtId="0" fontId="7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2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5" fontId="2" fillId="0" borderId="6" xfId="0" applyNumberFormat="1" applyFont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166" fontId="7" fillId="0" borderId="0" xfId="0" applyNumberFormat="1" applyFont="1" applyAlignment="1" applyProtection="1">
      <alignment vertical="center"/>
    </xf>
    <xf numFmtId="164" fontId="7" fillId="2" borderId="10" xfId="0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vertical="center"/>
    </xf>
    <xf numFmtId="0" fontId="12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66" fontId="3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5" sqref="H15"/>
    </sheetView>
  </sheetViews>
  <sheetFormatPr defaultColWidth="9.140625" defaultRowHeight="12.75" x14ac:dyDescent="0.2"/>
  <cols>
    <col min="1" max="1" width="2.7109375" style="38" customWidth="1"/>
    <col min="2" max="2" width="35" style="39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41" t="s">
        <v>37</v>
      </c>
      <c r="B1" s="41"/>
      <c r="C1" s="41"/>
      <c r="D1" s="41"/>
      <c r="E1" s="41"/>
      <c r="F1" s="41"/>
      <c r="G1" s="41"/>
      <c r="H1" s="41"/>
      <c r="I1" s="41"/>
    </row>
    <row r="2" spans="1:9" s="2" customFormat="1" ht="15.95" customHeight="1" x14ac:dyDescent="0.2">
      <c r="A2" s="41" t="s">
        <v>38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27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20</v>
      </c>
      <c r="C6" s="11"/>
      <c r="D6" s="11"/>
      <c r="E6" s="11" t="s">
        <v>28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21</v>
      </c>
      <c r="C7" s="11"/>
      <c r="D7" s="11"/>
      <c r="E7" s="11" t="s">
        <v>29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22</v>
      </c>
      <c r="C8" s="11"/>
      <c r="D8" s="11"/>
      <c r="E8" s="11" t="s">
        <v>30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7"/>
      <c r="B10" s="17"/>
      <c r="C10" s="17"/>
      <c r="D10" s="17"/>
      <c r="E10" s="17"/>
      <c r="F10" s="17"/>
      <c r="G10" s="17"/>
      <c r="H10" s="17"/>
      <c r="I10" s="9"/>
    </row>
    <row r="11" spans="1:9" s="18" customFormat="1" ht="15" customHeight="1" x14ac:dyDescent="0.2">
      <c r="C11" s="18" t="s">
        <v>8</v>
      </c>
      <c r="D11" s="19"/>
      <c r="E11" s="40" t="str">
        <f>"---------- Examples ----------"</f>
        <v>---------- Examples ----------</v>
      </c>
      <c r="F11" s="40"/>
      <c r="G11" s="19"/>
      <c r="H11" s="18" t="s">
        <v>12</v>
      </c>
      <c r="I11" s="20"/>
    </row>
    <row r="12" spans="1:9" s="18" customFormat="1" ht="15" customHeight="1" x14ac:dyDescent="0.2">
      <c r="C12" s="21" t="s">
        <v>9</v>
      </c>
      <c r="D12" s="22"/>
      <c r="E12" s="21" t="s">
        <v>10</v>
      </c>
      <c r="F12" s="21" t="s">
        <v>11</v>
      </c>
      <c r="G12" s="22"/>
      <c r="H12" s="21" t="s">
        <v>13</v>
      </c>
      <c r="I12" s="20"/>
    </row>
    <row r="13" spans="1:9" s="2" customFormat="1" ht="15" customHeight="1" thickBot="1" x14ac:dyDescent="0.25">
      <c r="A13" s="23"/>
      <c r="B13" s="24"/>
      <c r="I13" s="9"/>
    </row>
    <row r="14" spans="1:9" s="2" customFormat="1" ht="15" customHeight="1" thickBot="1" x14ac:dyDescent="0.25">
      <c r="A14" s="23" t="s">
        <v>2</v>
      </c>
      <c r="B14" s="24" t="s">
        <v>33</v>
      </c>
      <c r="C14" s="25">
        <v>2290199300</v>
      </c>
      <c r="E14" s="26">
        <v>740000</v>
      </c>
      <c r="F14" s="26">
        <v>1350000</v>
      </c>
      <c r="H14" s="1"/>
      <c r="I14" s="9" t="s">
        <v>15</v>
      </c>
    </row>
    <row r="15" spans="1:9" s="2" customFormat="1" ht="15.75" customHeight="1" thickBot="1" x14ac:dyDescent="0.25">
      <c r="A15" s="23" t="s">
        <v>1</v>
      </c>
      <c r="B15" s="27" t="s">
        <v>34</v>
      </c>
      <c r="C15" s="25">
        <v>2578963600</v>
      </c>
      <c r="E15" s="26">
        <v>820400</v>
      </c>
      <c r="F15" s="26">
        <v>1540000</v>
      </c>
      <c r="H15" s="1"/>
      <c r="I15" s="9" t="s">
        <v>16</v>
      </c>
    </row>
    <row r="16" spans="1:9" s="2" customFormat="1" ht="15" customHeight="1" thickBot="1" x14ac:dyDescent="0.25">
      <c r="A16" s="23"/>
      <c r="B16" s="24"/>
      <c r="C16" s="25"/>
      <c r="E16" s="26"/>
      <c r="F16" s="26"/>
      <c r="H16" s="26"/>
      <c r="I16" s="9"/>
    </row>
    <row r="17" spans="1:9" s="2" customFormat="1" ht="15" customHeight="1" thickBot="1" x14ac:dyDescent="0.25">
      <c r="A17" s="23" t="s">
        <v>0</v>
      </c>
      <c r="B17" s="28" t="s">
        <v>39</v>
      </c>
      <c r="C17" s="29">
        <f>C15/C14</f>
        <v>1.126086974177313</v>
      </c>
      <c r="E17" s="29">
        <f>E15/E14</f>
        <v>1.1086486486486486</v>
      </c>
      <c r="F17" s="29">
        <f>F15/F14</f>
        <v>1.1407407407407408</v>
      </c>
      <c r="H17" s="30" t="e">
        <f>H15/H14 IF(H15&gt;0,H14," ")</f>
        <v>#VALUE!</v>
      </c>
      <c r="I17" s="9" t="s">
        <v>17</v>
      </c>
    </row>
    <row r="18" spans="1:9" s="2" customFormat="1" ht="15" customHeight="1" x14ac:dyDescent="0.2">
      <c r="A18" s="23"/>
      <c r="B18" s="24"/>
      <c r="I18" s="9"/>
    </row>
    <row r="19" spans="1:9" s="2" customFormat="1" ht="15" customHeight="1" x14ac:dyDescent="0.2">
      <c r="A19" s="23" t="s">
        <v>3</v>
      </c>
      <c r="B19" s="28" t="s">
        <v>35</v>
      </c>
      <c r="C19" s="31"/>
      <c r="E19" s="31">
        <v>1.013E-2</v>
      </c>
      <c r="F19" s="31">
        <v>1.013E-2</v>
      </c>
      <c r="H19" s="31">
        <v>1.013E-2</v>
      </c>
      <c r="I19" s="9" t="s">
        <v>25</v>
      </c>
    </row>
    <row r="20" spans="1:9" s="2" customFormat="1" ht="15" customHeight="1" x14ac:dyDescent="0.2">
      <c r="A20" s="23" t="s">
        <v>4</v>
      </c>
      <c r="B20" s="24" t="s">
        <v>32</v>
      </c>
      <c r="C20" s="31"/>
      <c r="E20" s="31">
        <v>8.9999999999999993E-3</v>
      </c>
      <c r="F20" s="42">
        <v>8.9999999999999993E-3</v>
      </c>
      <c r="H20" s="31">
        <v>8.9999999999999993E-3</v>
      </c>
      <c r="I20" s="9" t="s">
        <v>26</v>
      </c>
    </row>
    <row r="21" spans="1:9" s="2" customFormat="1" ht="15" customHeight="1" thickBot="1" x14ac:dyDescent="0.25">
      <c r="A21" s="23"/>
      <c r="B21" s="24"/>
      <c r="I21" s="9"/>
    </row>
    <row r="22" spans="1:9" s="2" customFormat="1" ht="15" customHeight="1" thickBot="1" x14ac:dyDescent="0.25">
      <c r="A22" s="23" t="s">
        <v>5</v>
      </c>
      <c r="B22" s="28" t="s">
        <v>36</v>
      </c>
      <c r="C22" s="26"/>
      <c r="E22" s="26">
        <f>E14*E19</f>
        <v>7496.2</v>
      </c>
      <c r="F22" s="26">
        <f>F14*F19</f>
        <v>13675.5</v>
      </c>
      <c r="H22" s="32">
        <f>H14*H19</f>
        <v>0</v>
      </c>
      <c r="I22" s="9" t="s">
        <v>18</v>
      </c>
    </row>
    <row r="23" spans="1:9" s="2" customFormat="1" ht="15" customHeight="1" thickBot="1" x14ac:dyDescent="0.25">
      <c r="A23" s="23" t="s">
        <v>6</v>
      </c>
      <c r="B23" s="24" t="s">
        <v>14</v>
      </c>
      <c r="C23" s="26"/>
      <c r="E23" s="33">
        <f>E15*E20</f>
        <v>7383.5999999999995</v>
      </c>
      <c r="F23" s="33">
        <f>F15*F20</f>
        <v>13859.999999999998</v>
      </c>
      <c r="H23" s="34">
        <f>H15*H20</f>
        <v>0</v>
      </c>
      <c r="I23" s="9" t="s">
        <v>19</v>
      </c>
    </row>
    <row r="24" spans="1:9" s="2" customFormat="1" ht="15" customHeight="1" thickBot="1" x14ac:dyDescent="0.25">
      <c r="A24" s="23" t="s">
        <v>7</v>
      </c>
      <c r="B24" s="24" t="s">
        <v>23</v>
      </c>
      <c r="C24" s="26"/>
      <c r="D24" s="28"/>
      <c r="E24" s="25">
        <f>E23-E22</f>
        <v>-112.60000000000036</v>
      </c>
      <c r="F24" s="25">
        <f>F23-F22</f>
        <v>184.49999999999818</v>
      </c>
      <c r="G24" s="28"/>
      <c r="H24" s="35">
        <f>H23-H22</f>
        <v>0</v>
      </c>
      <c r="I24" s="9" t="s">
        <v>24</v>
      </c>
    </row>
    <row r="25" spans="1:9" s="2" customFormat="1" ht="15" customHeight="1" x14ac:dyDescent="0.2">
      <c r="A25" s="23"/>
      <c r="B25" s="24"/>
      <c r="I25" s="9"/>
    </row>
    <row r="26" spans="1:9" s="37" customFormat="1" x14ac:dyDescent="0.2">
      <c r="A26" s="36" t="s">
        <v>31</v>
      </c>
      <c r="I26" s="4"/>
    </row>
  </sheetData>
  <sheetProtection algorithmName="SHA-512" hashValue="2B/PjmRxLPcQHYCmztI4/NWp8Yzw4mxYLxJE4k9xyx7189IoRqy98sdJewddzoqUeGXriOgensXxTUTVWp+5sQ==" saltValue="UIloNgwTDzupCg+gNIEZvw==" spinCount="100000" sheet="1" objects="1" scenarios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Saddle River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2017-02-16T14:32:37Z</cp:lastPrinted>
  <dcterms:created xsi:type="dcterms:W3CDTF">2007-11-05T00:18:41Z</dcterms:created>
  <dcterms:modified xsi:type="dcterms:W3CDTF">2018-01-31T14:36:33Z</dcterms:modified>
</cp:coreProperties>
</file>